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45" windowWidth="19440" windowHeight="6030" activeTab="2"/>
  </bookViews>
  <sheets>
    <sheet name="перечень МКД" sheetId="1" r:id="rId1"/>
    <sheet name="виды ремонта" sheetId="4" r:id="rId2"/>
    <sheet name="показатели" sheetId="3" r:id="rId3"/>
  </sheets>
  <definedNames>
    <definedName name="_xlnm.Print_Area" localSheetId="2">показатели!$A$1:$N$9</definedName>
    <definedName name="Перечень">#REF!</definedName>
    <definedName name="Перечень2">#REF!</definedName>
    <definedName name="Перечень3">#REF!</definedName>
  </definedNames>
  <calcPr calcId="124519"/>
</workbook>
</file>

<file path=xl/calcChain.xml><?xml version="1.0" encoding="utf-8"?>
<calcChain xmlns="http://schemas.openxmlformats.org/spreadsheetml/2006/main">
  <c r="AQ9" i="4"/>
  <c r="W9" i="1" l="1"/>
  <c r="W10"/>
  <c r="T10"/>
  <c r="K7" i="3" l="1"/>
  <c r="J7"/>
  <c r="I7"/>
  <c r="H7"/>
  <c r="G7"/>
  <c r="F7"/>
  <c r="E7"/>
  <c r="AR9" i="4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Q9"/>
  <c r="P9"/>
  <c r="O9"/>
  <c r="N9"/>
  <c r="M9"/>
  <c r="L9"/>
  <c r="K9"/>
  <c r="J9"/>
</calcChain>
</file>

<file path=xl/sharedStrings.xml><?xml version="1.0" encoding="utf-8"?>
<sst xmlns="http://schemas.openxmlformats.org/spreadsheetml/2006/main" count="170" uniqueCount="94">
  <si>
    <t>Х</t>
  </si>
  <si>
    <t>руб./кв.м</t>
  </si>
  <si>
    <t>руб.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</si>
  <si>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</si>
  <si>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</si>
  <si>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</si>
  <si>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</si>
  <si>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</si>
  <si>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в том числе:</t>
  </si>
  <si>
    <t>всего:</t>
  </si>
  <si>
    <t>в том числе жилых помещений, находящихся в собственности граждан</t>
  </si>
  <si>
    <t>завершение последнего капитального ремонта</t>
  </si>
  <si>
    <t>ввода в эксплуатацию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</si>
  <si>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</si>
  <si>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</si>
  <si>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</si>
  <si>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</si>
  <si>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</si>
  <si>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Площадь помещений МКД:</t>
  </si>
  <si>
    <t>общая площадь МКД, всего</t>
  </si>
  <si>
    <t>Количество подъездов</t>
  </si>
  <si>
    <t>Количество этажей</t>
  </si>
  <si>
    <t>Материал стен</t>
  </si>
  <si>
    <t>Год</t>
  </si>
  <si>
    <t>№ п/п</t>
  </si>
  <si>
    <t>куб.м.</t>
  </si>
  <si>
    <t>кв.м.</t>
  </si>
  <si>
    <t>ед.</t>
  </si>
  <si>
    <t>№ п\п</t>
  </si>
  <si>
    <t>IV квартал</t>
  </si>
  <si>
    <t>III квартал</t>
  </si>
  <si>
    <t>II квартал</t>
  </si>
  <si>
    <t>I квартал</t>
  </si>
  <si>
    <t>Количество МКД</t>
  </si>
  <si>
    <t>Перечень многоквартирных домов, которые подлежат капитальному ремонту</t>
  </si>
  <si>
    <t>тип муниципального образования</t>
  </si>
  <si>
    <t>наименование улицы</t>
  </si>
  <si>
    <t>дом</t>
  </si>
  <si>
    <t>корпус</t>
  </si>
  <si>
    <t>литера</t>
  </si>
  <si>
    <t>холодного водоснабжения</t>
  </si>
  <si>
    <t>горячего водоснабжения</t>
  </si>
  <si>
    <t>теплоснабжения</t>
  </si>
  <si>
    <t>электроснабжения</t>
  </si>
  <si>
    <t>газоснабжения</t>
  </si>
  <si>
    <t>Ремонт внутридомовых инженерных систем</t>
  </si>
  <si>
    <t>холодное водоснабжение</t>
  </si>
  <si>
    <t>горячее водоснабжение</t>
  </si>
  <si>
    <t>канализация</t>
  </si>
  <si>
    <t>система централизованного отопления</t>
  </si>
  <si>
    <t>система газоснабжения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</si>
  <si>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</si>
  <si>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</si>
  <si>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</si>
  <si>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</si>
  <si>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</si>
  <si>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Утепление  фасадов</t>
  </si>
  <si>
    <t>Установка коллективных (общедомовых) приборов учета и узлов управления</t>
  </si>
  <si>
    <t>улица (тип)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</si>
  <si>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</t>
  </si>
  <si>
    <t>наименование муниципального образования</t>
  </si>
  <si>
    <t>Адрес МКД *</t>
  </si>
  <si>
    <t>Ремонт отмостки</t>
  </si>
  <si>
    <t>Переустройство невентилируемой крыши на вентилируемую крышу</t>
  </si>
  <si>
    <t xml:space="preserve"> Устройство выходов на кровлю</t>
  </si>
  <si>
    <t>Разработка проектной документации в случаях, установленных законодательством</t>
  </si>
  <si>
    <t>Проведение государственнной экспертизы проектной документации в случаях, уставновленных законодательством</t>
  </si>
  <si>
    <t>Общая площадь МКД *, всего</t>
  </si>
  <si>
    <t>Наименование муниципального образования</t>
  </si>
  <si>
    <t>за счет средств Фонда содействия реформированию жилищно-коммунального хозяйства</t>
  </si>
  <si>
    <t>Стоимость капиталь-ного ремонта ВСЕГО</t>
  </si>
  <si>
    <t>система электроснабжения</t>
  </si>
  <si>
    <t>Реестр многоквартирных домов, включенных в Перечень многоквартирных домов, которые подлежат капитальному ремонту, 
с указанием услуг и (или) работ по капитальному ремонту многоквартирных домов, а также стоимости таких услуг и (или) работ</t>
  </si>
  <si>
    <t>-</t>
  </si>
  <si>
    <t>поселок</t>
  </si>
  <si>
    <t xml:space="preserve">* - многоквартирный дом </t>
  </si>
  <si>
    <t xml:space="preserve">* - многоквартирный дом                          </t>
  </si>
  <si>
    <t>А</t>
  </si>
  <si>
    <t xml:space="preserve">Стоимость капитального ремонта </t>
  </si>
  <si>
    <t>2022г</t>
  </si>
  <si>
    <t>МО СП Октябрьский сельсовет</t>
  </si>
  <si>
    <t>панель</t>
  </si>
  <si>
    <t>12.2023</t>
  </si>
  <si>
    <t>2023г</t>
  </si>
  <si>
    <t>Приложение № 1
к Постановлению администрации 
МО СП "Село Авчурино"
от 17.10.2022 №104</t>
  </si>
  <si>
    <t>село</t>
  </si>
  <si>
    <t>МО СП "Село Авчурино"</t>
  </si>
  <si>
    <t>проезды</t>
  </si>
  <si>
    <t>Центральная</t>
  </si>
  <si>
    <t>15А</t>
  </si>
  <si>
    <t>Итого по МО "Село Авчурино" МР "Ферзиковский район" по 2023 году</t>
  </si>
  <si>
    <t>Приложение № 2
к Постановлению администрации 
МО СП "Село Авчурино"
от 17.10.2022 № 104</t>
  </si>
  <si>
    <t>Итого по МО "Село Авчурино" МР "Ферзиковский район</t>
  </si>
  <si>
    <t>Приложение № 3
к Постановлению администрации 
МО СП "Село Авчурино""
от 17.10.2022 № 104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</si>
</sst>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9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b/>
      <sz val="10.5"/>
      <color indexed="6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8" fillId="0" borderId="0"/>
    <xf numFmtId="0" fontId="4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</cellStyleXfs>
  <cellXfs count="9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7" fontId="3" fillId="0" borderId="1" xfId="0" quotePrefix="1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14" fillId="0" borderId="5" xfId="0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6" fillId="0" borderId="8" xfId="0" applyNumberFormat="1" applyFont="1" applyFill="1" applyBorder="1" applyAlignment="1">
      <alignment vertical="center"/>
    </xf>
    <xf numFmtId="3" fontId="16" fillId="0" borderId="8" xfId="0" applyNumberFormat="1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43" fontId="0" fillId="0" borderId="0" xfId="8" applyFont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3" fillId="0" borderId="0" xfId="0" applyFont="1" applyAlignment="1">
      <alignment horizontal="right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textRotation="90"/>
    </xf>
    <xf numFmtId="0" fontId="3" fillId="0" borderId="14" xfId="0" applyFont="1" applyFill="1" applyBorder="1" applyAlignment="1">
      <alignment horizontal="center" vertical="center" textRotation="90"/>
    </xf>
    <xf numFmtId="0" fontId="3" fillId="0" borderId="15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textRotation="90" wrapText="1"/>
    </xf>
    <xf numFmtId="0" fontId="3" fillId="0" borderId="15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6" xfId="6"/>
    <cellStyle name="Обычный 7" xfId="7"/>
    <cellStyle name="Финансовый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249977111117893"/>
    <pageSetUpPr fitToPage="1"/>
  </sheetPr>
  <dimension ref="A1:Y11"/>
  <sheetViews>
    <sheetView view="pageBreakPreview" zoomScaleSheetLayoutView="100" workbookViewId="0">
      <selection activeCell="E14" sqref="E14"/>
    </sheetView>
  </sheetViews>
  <sheetFormatPr defaultRowHeight="15"/>
  <cols>
    <col min="1" max="1" width="4.7109375" customWidth="1"/>
    <col min="2" max="2" width="11.85546875" customWidth="1"/>
    <col min="3" max="3" width="11.5703125" customWidth="1"/>
    <col min="4" max="4" width="12.42578125" customWidth="1"/>
    <col min="5" max="5" width="15.85546875" customWidth="1"/>
    <col min="6" max="6" width="4" customWidth="1"/>
    <col min="7" max="8" width="4.5703125" customWidth="1"/>
    <col min="9" max="10" width="6.140625" customWidth="1"/>
    <col min="12" max="13" width="4.42578125" customWidth="1"/>
    <col min="14" max="14" width="9.28515625" customWidth="1"/>
    <col min="15" max="15" width="7.28515625" customWidth="1"/>
    <col min="16" max="16" width="12" customWidth="1"/>
    <col min="17" max="17" width="10.7109375" customWidth="1"/>
    <col min="18" max="18" width="14.7109375" customWidth="1"/>
    <col min="19" max="19" width="12.42578125" customWidth="1"/>
    <col min="20" max="20" width="9.28515625" customWidth="1"/>
    <col min="21" max="21" width="14.7109375" customWidth="1"/>
    <col min="22" max="22" width="14.42578125" customWidth="1"/>
    <col min="23" max="23" width="15.7109375" customWidth="1"/>
    <col min="24" max="24" width="9.28515625" customWidth="1"/>
    <col min="25" max="25" width="14" customWidth="1"/>
  </cols>
  <sheetData>
    <row r="1" spans="1:25" ht="88.5" customHeight="1">
      <c r="O1" s="51" t="s">
        <v>84</v>
      </c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5" ht="15.75">
      <c r="A2" s="52" t="s">
        <v>34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1:25" ht="59.25" customHeight="1">
      <c r="A3" s="53" t="s">
        <v>24</v>
      </c>
      <c r="B3" s="67" t="s">
        <v>61</v>
      </c>
      <c r="C3" s="67"/>
      <c r="D3" s="67"/>
      <c r="E3" s="67"/>
      <c r="F3" s="67"/>
      <c r="G3" s="67"/>
      <c r="H3" s="67"/>
      <c r="I3" s="56" t="s">
        <v>23</v>
      </c>
      <c r="J3" s="57"/>
      <c r="K3" s="58" t="s">
        <v>22</v>
      </c>
      <c r="L3" s="58" t="s">
        <v>21</v>
      </c>
      <c r="M3" s="58" t="s">
        <v>20</v>
      </c>
      <c r="N3" s="61" t="s">
        <v>19</v>
      </c>
      <c r="O3" s="64" t="s">
        <v>18</v>
      </c>
      <c r="P3" s="65"/>
      <c r="Q3" s="61" t="s">
        <v>17</v>
      </c>
      <c r="R3" s="64" t="s">
        <v>78</v>
      </c>
      <c r="S3" s="66"/>
      <c r="T3" s="66"/>
      <c r="U3" s="66"/>
      <c r="V3" s="65"/>
      <c r="W3" s="61" t="s">
        <v>15</v>
      </c>
      <c r="X3" s="61" t="s">
        <v>14</v>
      </c>
      <c r="Y3" s="61" t="s">
        <v>13</v>
      </c>
    </row>
    <row r="4" spans="1:25" ht="15" customHeight="1">
      <c r="A4" s="54"/>
      <c r="B4" s="61" t="s">
        <v>35</v>
      </c>
      <c r="C4" s="61" t="s">
        <v>60</v>
      </c>
      <c r="D4" s="61" t="s">
        <v>58</v>
      </c>
      <c r="E4" s="61" t="s">
        <v>36</v>
      </c>
      <c r="F4" s="61" t="s">
        <v>37</v>
      </c>
      <c r="G4" s="61" t="s">
        <v>38</v>
      </c>
      <c r="H4" s="61" t="s">
        <v>39</v>
      </c>
      <c r="I4" s="61" t="s">
        <v>12</v>
      </c>
      <c r="J4" s="61" t="s">
        <v>11</v>
      </c>
      <c r="K4" s="59"/>
      <c r="L4" s="59"/>
      <c r="M4" s="59"/>
      <c r="N4" s="62"/>
      <c r="O4" s="61" t="s">
        <v>9</v>
      </c>
      <c r="P4" s="61" t="s">
        <v>10</v>
      </c>
      <c r="Q4" s="62"/>
      <c r="R4" s="61" t="s">
        <v>9</v>
      </c>
      <c r="S4" s="64" t="s">
        <v>8</v>
      </c>
      <c r="T4" s="66"/>
      <c r="U4" s="66"/>
      <c r="V4" s="65"/>
      <c r="W4" s="62"/>
      <c r="X4" s="62"/>
      <c r="Y4" s="62"/>
    </row>
    <row r="5" spans="1:25" ht="144.75" customHeight="1">
      <c r="A5" s="54"/>
      <c r="B5" s="62"/>
      <c r="C5" s="62"/>
      <c r="D5" s="62"/>
      <c r="E5" s="62"/>
      <c r="F5" s="62"/>
      <c r="G5" s="62"/>
      <c r="H5" s="62"/>
      <c r="I5" s="62"/>
      <c r="J5" s="62"/>
      <c r="K5" s="59"/>
      <c r="L5" s="59"/>
      <c r="M5" s="59"/>
      <c r="N5" s="63"/>
      <c r="O5" s="63"/>
      <c r="P5" s="63"/>
      <c r="Q5" s="63"/>
      <c r="R5" s="63"/>
      <c r="S5" s="25" t="s">
        <v>69</v>
      </c>
      <c r="T5" s="25" t="s">
        <v>7</v>
      </c>
      <c r="U5" s="25" t="s">
        <v>6</v>
      </c>
      <c r="V5" s="25" t="s">
        <v>5</v>
      </c>
      <c r="W5" s="63"/>
      <c r="X5" s="63"/>
      <c r="Y5" s="62"/>
    </row>
    <row r="6" spans="1:25">
      <c r="A6" s="55"/>
      <c r="B6" s="63"/>
      <c r="C6" s="63"/>
      <c r="D6" s="63"/>
      <c r="E6" s="63"/>
      <c r="F6" s="63"/>
      <c r="G6" s="63"/>
      <c r="H6" s="63"/>
      <c r="I6" s="63"/>
      <c r="J6" s="63"/>
      <c r="K6" s="60"/>
      <c r="L6" s="60"/>
      <c r="M6" s="60"/>
      <c r="N6" s="7" t="s">
        <v>4</v>
      </c>
      <c r="O6" s="7" t="s">
        <v>4</v>
      </c>
      <c r="P6" s="7" t="s">
        <v>4</v>
      </c>
      <c r="Q6" s="7" t="s">
        <v>3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2</v>
      </c>
      <c r="W6" s="7" t="s">
        <v>1</v>
      </c>
      <c r="X6" s="7" t="s">
        <v>1</v>
      </c>
      <c r="Y6" s="63"/>
    </row>
    <row r="7" spans="1:25" ht="18.7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  <c r="X7" s="6">
        <v>24</v>
      </c>
      <c r="Y7" s="6">
        <v>25</v>
      </c>
    </row>
    <row r="8" spans="1:25">
      <c r="A8" s="14" t="s">
        <v>83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/>
    </row>
    <row r="9" spans="1:25" ht="45">
      <c r="A9" s="7">
        <v>1</v>
      </c>
      <c r="B9" s="46" t="s">
        <v>85</v>
      </c>
      <c r="C9" s="46" t="s">
        <v>86</v>
      </c>
      <c r="D9" s="46" t="s">
        <v>87</v>
      </c>
      <c r="E9" s="46" t="s">
        <v>88</v>
      </c>
      <c r="F9" s="46" t="s">
        <v>89</v>
      </c>
      <c r="G9" s="7"/>
      <c r="H9" s="17"/>
      <c r="I9" s="18">
        <v>1991</v>
      </c>
      <c r="J9" s="19"/>
      <c r="K9" s="20" t="s">
        <v>81</v>
      </c>
      <c r="L9" s="20">
        <v>2</v>
      </c>
      <c r="M9" s="20">
        <v>2</v>
      </c>
      <c r="N9" s="21">
        <v>751.4</v>
      </c>
      <c r="O9" s="21">
        <v>751.4</v>
      </c>
      <c r="P9" s="21">
        <v>751.4</v>
      </c>
      <c r="Q9" s="22">
        <v>45</v>
      </c>
      <c r="R9" s="10">
        <v>5226786</v>
      </c>
      <c r="S9" s="23">
        <v>0</v>
      </c>
      <c r="T9" s="23">
        <v>0</v>
      </c>
      <c r="U9" s="45">
        <v>3000000</v>
      </c>
      <c r="V9" s="10">
        <v>2226786</v>
      </c>
      <c r="W9" s="9">
        <f>R9/O9</f>
        <v>6956.06334841629</v>
      </c>
      <c r="X9" s="9">
        <v>10540</v>
      </c>
      <c r="Y9" s="24" t="s">
        <v>82</v>
      </c>
    </row>
    <row r="10" spans="1:25" ht="36" customHeight="1">
      <c r="A10" s="48" t="s">
        <v>90</v>
      </c>
      <c r="B10" s="49"/>
      <c r="C10" s="49"/>
      <c r="D10" s="49"/>
      <c r="E10" s="49"/>
      <c r="F10" s="49"/>
      <c r="G10" s="49"/>
      <c r="H10" s="50"/>
      <c r="I10" s="8" t="s">
        <v>0</v>
      </c>
      <c r="J10" s="8" t="s">
        <v>0</v>
      </c>
      <c r="K10" s="8" t="s">
        <v>0</v>
      </c>
      <c r="L10" s="8" t="s">
        <v>0</v>
      </c>
      <c r="M10" s="8" t="s">
        <v>0</v>
      </c>
      <c r="N10" s="21">
        <v>751.4</v>
      </c>
      <c r="O10" s="21">
        <v>751.4</v>
      </c>
      <c r="P10" s="21">
        <v>751.4</v>
      </c>
      <c r="Q10" s="11">
        <v>45</v>
      </c>
      <c r="R10" s="10">
        <v>5226786</v>
      </c>
      <c r="S10" s="10">
        <v>0</v>
      </c>
      <c r="T10" s="10">
        <f t="shared" ref="T10" si="0">SUM(T9)</f>
        <v>0</v>
      </c>
      <c r="U10" s="44">
        <v>3000000</v>
      </c>
      <c r="V10" s="10">
        <v>2226786</v>
      </c>
      <c r="W10" s="9">
        <f>R10/O10</f>
        <v>6956.06334841629</v>
      </c>
      <c r="X10" s="12">
        <v>10540</v>
      </c>
      <c r="Y10" s="8" t="s">
        <v>0</v>
      </c>
    </row>
    <row r="11" spans="1:25">
      <c r="A11" s="43" t="s">
        <v>76</v>
      </c>
      <c r="B11" s="43"/>
      <c r="C11" s="43"/>
      <c r="D11" s="43"/>
      <c r="E11" s="43"/>
      <c r="F11" s="43"/>
      <c r="G11" s="43"/>
      <c r="H11" s="43"/>
      <c r="I11" s="43"/>
      <c r="J11" s="43"/>
    </row>
  </sheetData>
  <mergeCells count="29">
    <mergeCell ref="C4:C6"/>
    <mergeCell ref="I4:I6"/>
    <mergeCell ref="J4:J6"/>
    <mergeCell ref="O4:O5"/>
    <mergeCell ref="P4:P5"/>
    <mergeCell ref="E4:E6"/>
    <mergeCell ref="D4:D6"/>
    <mergeCell ref="R3:V3"/>
    <mergeCell ref="F4:F6"/>
    <mergeCell ref="Y3:Y6"/>
    <mergeCell ref="G4:G6"/>
    <mergeCell ref="Q3:Q5"/>
    <mergeCell ref="R4:R5"/>
    <mergeCell ref="A10:H10"/>
    <mergeCell ref="O1:Y1"/>
    <mergeCell ref="A2:Y2"/>
    <mergeCell ref="A3:A6"/>
    <mergeCell ref="I3:J3"/>
    <mergeCell ref="K3:K6"/>
    <mergeCell ref="L3:L6"/>
    <mergeCell ref="M3:M6"/>
    <mergeCell ref="N3:N5"/>
    <mergeCell ref="O3:P3"/>
    <mergeCell ref="W3:W5"/>
    <mergeCell ref="X3:X5"/>
    <mergeCell ref="S4:V4"/>
    <mergeCell ref="B4:B6"/>
    <mergeCell ref="B3:H3"/>
    <mergeCell ref="H4:H6"/>
  </mergeCells>
  <phoneticPr fontId="11" type="noConversion"/>
  <printOptions horizontalCentered="1"/>
  <pageMargins left="0.31496062992125984" right="0.31496062992125984" top="0.55118110236220474" bottom="0.35433070866141736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 tint="-0.249977111117893"/>
    <pageSetUpPr fitToPage="1"/>
  </sheetPr>
  <dimension ref="A1:AR9"/>
  <sheetViews>
    <sheetView view="pageBreakPreview" zoomScale="85" zoomScaleSheetLayoutView="85" workbookViewId="0">
      <selection activeCell="AB1" sqref="AB1:AR1"/>
    </sheetView>
  </sheetViews>
  <sheetFormatPr defaultRowHeight="15"/>
  <cols>
    <col min="1" max="1" width="5.28515625" customWidth="1"/>
    <col min="2" max="2" width="13.5703125" style="5" customWidth="1"/>
    <col min="3" max="3" width="14.140625" customWidth="1"/>
    <col min="4" max="4" width="10.7109375" customWidth="1"/>
    <col min="5" max="5" width="11.85546875" customWidth="1"/>
    <col min="6" max="8" width="4" customWidth="1"/>
    <col min="9" max="9" width="14.5703125" customWidth="1"/>
    <col min="10" max="15" width="5" customWidth="1"/>
    <col min="16" max="16" width="4.7109375" bestFit="1" customWidth="1"/>
    <col min="17" max="17" width="5" customWidth="1"/>
    <col min="18" max="18" width="8" customWidth="1"/>
    <col min="19" max="19" width="12.140625" customWidth="1"/>
    <col min="20" max="24" width="5" customWidth="1"/>
    <col min="25" max="25" width="6.85546875" customWidth="1"/>
    <col min="26" max="30" width="5" customWidth="1"/>
    <col min="31" max="31" width="4.7109375" bestFit="1" customWidth="1"/>
    <col min="32" max="32" width="5" customWidth="1"/>
    <col min="33" max="33" width="4.7109375" bestFit="1" customWidth="1"/>
    <col min="34" max="34" width="5" customWidth="1"/>
    <col min="35" max="35" width="4.7109375" bestFit="1" customWidth="1"/>
    <col min="36" max="36" width="5" customWidth="1"/>
    <col min="37" max="37" width="4.7109375" bestFit="1" customWidth="1"/>
    <col min="38" max="38" width="5" customWidth="1"/>
    <col min="39" max="39" width="4.7109375" bestFit="1" customWidth="1"/>
    <col min="40" max="40" width="5" customWidth="1"/>
    <col min="41" max="41" width="4.7109375" bestFit="1" customWidth="1"/>
    <col min="42" max="42" width="5" customWidth="1"/>
    <col min="43" max="43" width="12.85546875" customWidth="1"/>
    <col min="44" max="44" width="9.7109375" customWidth="1"/>
  </cols>
  <sheetData>
    <row r="1" spans="1:44" ht="92.25" customHeight="1">
      <c r="AB1" s="68" t="s">
        <v>91</v>
      </c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</row>
    <row r="2" spans="1:44" ht="36" customHeight="1">
      <c r="A2" s="73" t="s">
        <v>72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</row>
    <row r="3" spans="1:44" ht="51.75" customHeight="1">
      <c r="A3" s="77" t="s">
        <v>28</v>
      </c>
      <c r="B3" s="67" t="s">
        <v>61</v>
      </c>
      <c r="C3" s="67"/>
      <c r="D3" s="67"/>
      <c r="E3" s="67"/>
      <c r="F3" s="67"/>
      <c r="G3" s="67"/>
      <c r="H3" s="67"/>
      <c r="I3" s="77" t="s">
        <v>70</v>
      </c>
      <c r="J3" s="74" t="s">
        <v>45</v>
      </c>
      <c r="K3" s="74"/>
      <c r="L3" s="74"/>
      <c r="M3" s="74"/>
      <c r="N3" s="74"/>
      <c r="O3" s="74"/>
      <c r="P3" s="72" t="s">
        <v>51</v>
      </c>
      <c r="Q3" s="72"/>
      <c r="R3" s="72" t="s">
        <v>52</v>
      </c>
      <c r="S3" s="72"/>
      <c r="T3" s="72" t="s">
        <v>53</v>
      </c>
      <c r="U3" s="72"/>
      <c r="V3" s="72" t="s">
        <v>54</v>
      </c>
      <c r="W3" s="72"/>
      <c r="X3" s="75" t="s">
        <v>62</v>
      </c>
      <c r="Y3" s="72" t="s">
        <v>55</v>
      </c>
      <c r="Z3" s="72"/>
      <c r="AA3" s="72" t="s">
        <v>56</v>
      </c>
      <c r="AB3" s="72"/>
      <c r="AC3" s="72" t="s">
        <v>63</v>
      </c>
      <c r="AD3" s="72"/>
      <c r="AE3" s="72" t="s">
        <v>64</v>
      </c>
      <c r="AF3" s="72"/>
      <c r="AG3" s="69" t="s">
        <v>57</v>
      </c>
      <c r="AH3" s="70"/>
      <c r="AI3" s="70"/>
      <c r="AJ3" s="70"/>
      <c r="AK3" s="70"/>
      <c r="AL3" s="70"/>
      <c r="AM3" s="70"/>
      <c r="AN3" s="70"/>
      <c r="AO3" s="70"/>
      <c r="AP3" s="71"/>
      <c r="AQ3" s="72" t="s">
        <v>65</v>
      </c>
      <c r="AR3" s="72" t="s">
        <v>66</v>
      </c>
    </row>
    <row r="4" spans="1:44" ht="164.25" customHeight="1">
      <c r="A4" s="78"/>
      <c r="B4" s="61" t="s">
        <v>35</v>
      </c>
      <c r="C4" s="61" t="s">
        <v>60</v>
      </c>
      <c r="D4" s="61" t="s">
        <v>58</v>
      </c>
      <c r="E4" s="61" t="s">
        <v>36</v>
      </c>
      <c r="F4" s="61" t="s">
        <v>37</v>
      </c>
      <c r="G4" s="61" t="s">
        <v>38</v>
      </c>
      <c r="H4" s="61" t="s">
        <v>39</v>
      </c>
      <c r="I4" s="78"/>
      <c r="J4" s="40" t="s">
        <v>46</v>
      </c>
      <c r="K4" s="40" t="s">
        <v>47</v>
      </c>
      <c r="L4" s="40" t="s">
        <v>48</v>
      </c>
      <c r="M4" s="40" t="s">
        <v>49</v>
      </c>
      <c r="N4" s="40" t="s">
        <v>50</v>
      </c>
      <c r="O4" s="40" t="s">
        <v>71</v>
      </c>
      <c r="P4" s="72"/>
      <c r="Q4" s="72"/>
      <c r="R4" s="72"/>
      <c r="S4" s="72"/>
      <c r="T4" s="72"/>
      <c r="U4" s="72"/>
      <c r="V4" s="72"/>
      <c r="W4" s="72"/>
      <c r="X4" s="76"/>
      <c r="Y4" s="72"/>
      <c r="Z4" s="72"/>
      <c r="AA4" s="72"/>
      <c r="AB4" s="72"/>
      <c r="AC4" s="72"/>
      <c r="AD4" s="72"/>
      <c r="AE4" s="72"/>
      <c r="AF4" s="72"/>
      <c r="AG4" s="72" t="s">
        <v>40</v>
      </c>
      <c r="AH4" s="72"/>
      <c r="AI4" s="72" t="s">
        <v>41</v>
      </c>
      <c r="AJ4" s="72"/>
      <c r="AK4" s="72" t="s">
        <v>42</v>
      </c>
      <c r="AL4" s="72"/>
      <c r="AM4" s="72" t="s">
        <v>43</v>
      </c>
      <c r="AN4" s="72"/>
      <c r="AO4" s="72" t="s">
        <v>44</v>
      </c>
      <c r="AP4" s="72"/>
      <c r="AQ4" s="72"/>
      <c r="AR4" s="72"/>
    </row>
    <row r="5" spans="1:44" ht="30">
      <c r="A5" s="82"/>
      <c r="B5" s="63"/>
      <c r="C5" s="63"/>
      <c r="D5" s="63"/>
      <c r="E5" s="63"/>
      <c r="F5" s="63"/>
      <c r="G5" s="63"/>
      <c r="H5" s="63"/>
      <c r="I5" s="41" t="s">
        <v>2</v>
      </c>
      <c r="J5" s="41" t="s">
        <v>2</v>
      </c>
      <c r="K5" s="41" t="s">
        <v>2</v>
      </c>
      <c r="L5" s="41" t="s">
        <v>2</v>
      </c>
      <c r="M5" s="41" t="s">
        <v>2</v>
      </c>
      <c r="N5" s="41" t="s">
        <v>2</v>
      </c>
      <c r="O5" s="41" t="s">
        <v>2</v>
      </c>
      <c r="P5" s="41" t="s">
        <v>27</v>
      </c>
      <c r="Q5" s="41" t="s">
        <v>2</v>
      </c>
      <c r="R5" s="41" t="s">
        <v>26</v>
      </c>
      <c r="S5" s="41" t="s">
        <v>2</v>
      </c>
      <c r="T5" s="41" t="s">
        <v>26</v>
      </c>
      <c r="U5" s="41" t="s">
        <v>2</v>
      </c>
      <c r="V5" s="41" t="s">
        <v>26</v>
      </c>
      <c r="W5" s="41" t="s">
        <v>2</v>
      </c>
      <c r="X5" s="41" t="s">
        <v>2</v>
      </c>
      <c r="Y5" s="41" t="s">
        <v>25</v>
      </c>
      <c r="Z5" s="41" t="s">
        <v>2</v>
      </c>
      <c r="AA5" s="41" t="s">
        <v>26</v>
      </c>
      <c r="AB5" s="41" t="s">
        <v>2</v>
      </c>
      <c r="AC5" s="41" t="s">
        <v>26</v>
      </c>
      <c r="AD5" s="41" t="s">
        <v>2</v>
      </c>
      <c r="AE5" s="41" t="s">
        <v>27</v>
      </c>
      <c r="AF5" s="41" t="s">
        <v>2</v>
      </c>
      <c r="AG5" s="41" t="s">
        <v>27</v>
      </c>
      <c r="AH5" s="41" t="s">
        <v>2</v>
      </c>
      <c r="AI5" s="41" t="s">
        <v>27</v>
      </c>
      <c r="AJ5" s="41" t="s">
        <v>2</v>
      </c>
      <c r="AK5" s="41" t="s">
        <v>27</v>
      </c>
      <c r="AL5" s="41" t="s">
        <v>2</v>
      </c>
      <c r="AM5" s="41" t="s">
        <v>27</v>
      </c>
      <c r="AN5" s="41" t="s">
        <v>2</v>
      </c>
      <c r="AO5" s="41" t="s">
        <v>27</v>
      </c>
      <c r="AP5" s="41" t="s">
        <v>2</v>
      </c>
      <c r="AQ5" s="41" t="s">
        <v>2</v>
      </c>
      <c r="AR5" s="41" t="s">
        <v>2</v>
      </c>
    </row>
    <row r="6" spans="1:44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  <c r="G6" s="42">
        <v>7</v>
      </c>
      <c r="H6" s="42">
        <v>8</v>
      </c>
      <c r="I6" s="42">
        <v>9</v>
      </c>
      <c r="J6" s="42">
        <v>10</v>
      </c>
      <c r="K6" s="42">
        <v>11</v>
      </c>
      <c r="L6" s="42">
        <v>12</v>
      </c>
      <c r="M6" s="42">
        <v>13</v>
      </c>
      <c r="N6" s="42">
        <v>14</v>
      </c>
      <c r="O6" s="42">
        <v>15</v>
      </c>
      <c r="P6" s="42">
        <v>16</v>
      </c>
      <c r="Q6" s="42">
        <v>17</v>
      </c>
      <c r="R6" s="42">
        <v>18</v>
      </c>
      <c r="S6" s="42">
        <v>19</v>
      </c>
      <c r="T6" s="42">
        <v>20</v>
      </c>
      <c r="U6" s="42">
        <v>21</v>
      </c>
      <c r="V6" s="42">
        <v>22</v>
      </c>
      <c r="W6" s="42">
        <v>23</v>
      </c>
      <c r="X6" s="42">
        <v>24</v>
      </c>
      <c r="Y6" s="42">
        <v>25</v>
      </c>
      <c r="Z6" s="42">
        <v>26</v>
      </c>
      <c r="AA6" s="42">
        <v>27</v>
      </c>
      <c r="AB6" s="42">
        <v>28</v>
      </c>
      <c r="AC6" s="42">
        <v>29</v>
      </c>
      <c r="AD6" s="42">
        <v>30</v>
      </c>
      <c r="AE6" s="42">
        <v>31</v>
      </c>
      <c r="AF6" s="42">
        <v>32</v>
      </c>
      <c r="AG6" s="42">
        <v>33</v>
      </c>
      <c r="AH6" s="42">
        <v>34</v>
      </c>
      <c r="AI6" s="42">
        <v>35</v>
      </c>
      <c r="AJ6" s="42">
        <v>36</v>
      </c>
      <c r="AK6" s="42">
        <v>37</v>
      </c>
      <c r="AL6" s="42">
        <v>38</v>
      </c>
      <c r="AM6" s="42">
        <v>39</v>
      </c>
      <c r="AN6" s="42">
        <v>40</v>
      </c>
      <c r="AO6" s="42">
        <v>41</v>
      </c>
      <c r="AP6" s="42">
        <v>42</v>
      </c>
      <c r="AQ6" s="42">
        <v>43</v>
      </c>
      <c r="AR6" s="42">
        <v>44</v>
      </c>
    </row>
    <row r="7" spans="1:44" ht="18.75">
      <c r="A7" s="13" t="s">
        <v>79</v>
      </c>
      <c r="B7" s="26"/>
      <c r="C7" s="26"/>
      <c r="D7" s="26"/>
      <c r="E7" s="26"/>
      <c r="F7" s="26"/>
      <c r="G7" s="26"/>
      <c r="H7" s="26"/>
      <c r="I7" s="27"/>
      <c r="J7" s="31"/>
      <c r="K7" s="31"/>
      <c r="L7" s="31"/>
      <c r="M7" s="31"/>
      <c r="N7" s="31"/>
      <c r="O7" s="31"/>
      <c r="P7" s="31"/>
      <c r="Q7" s="31"/>
      <c r="R7" s="27"/>
      <c r="S7" s="27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3"/>
    </row>
    <row r="8" spans="1:44" ht="45">
      <c r="A8" s="7">
        <v>1</v>
      </c>
      <c r="B8" s="7" t="s">
        <v>74</v>
      </c>
      <c r="C8" s="7" t="s">
        <v>80</v>
      </c>
      <c r="D8" s="7"/>
      <c r="E8" s="46" t="s">
        <v>88</v>
      </c>
      <c r="F8" s="7">
        <v>15</v>
      </c>
      <c r="G8" s="7"/>
      <c r="H8" s="17" t="s">
        <v>77</v>
      </c>
      <c r="I8" s="28">
        <v>5436786</v>
      </c>
      <c r="J8" s="32"/>
      <c r="K8" s="32"/>
      <c r="L8" s="32"/>
      <c r="M8" s="32"/>
      <c r="N8" s="32"/>
      <c r="O8" s="32"/>
      <c r="P8" s="32"/>
      <c r="Q8" s="32"/>
      <c r="R8" s="28">
        <v>495.9</v>
      </c>
      <c r="S8" s="28">
        <v>5226786</v>
      </c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4">
        <v>210000</v>
      </c>
      <c r="AR8" s="35"/>
    </row>
    <row r="9" spans="1:44" ht="42" customHeight="1">
      <c r="A9" s="79" t="s">
        <v>90</v>
      </c>
      <c r="B9" s="80"/>
      <c r="C9" s="80"/>
      <c r="D9" s="80"/>
      <c r="E9" s="80"/>
      <c r="F9" s="80"/>
      <c r="G9" s="80"/>
      <c r="H9" s="81"/>
      <c r="I9" s="29">
        <v>5436786</v>
      </c>
      <c r="J9" s="30">
        <f t="shared" ref="J9:AR9" si="0">SUM(J8)</f>
        <v>0</v>
      </c>
      <c r="K9" s="30">
        <f t="shared" si="0"/>
        <v>0</v>
      </c>
      <c r="L9" s="30">
        <f t="shared" si="0"/>
        <v>0</v>
      </c>
      <c r="M9" s="30">
        <f t="shared" si="0"/>
        <v>0</v>
      </c>
      <c r="N9" s="30">
        <f t="shared" si="0"/>
        <v>0</v>
      </c>
      <c r="O9" s="30">
        <f t="shared" si="0"/>
        <v>0</v>
      </c>
      <c r="P9" s="30">
        <f t="shared" si="0"/>
        <v>0</v>
      </c>
      <c r="Q9" s="30">
        <f t="shared" si="0"/>
        <v>0</v>
      </c>
      <c r="R9" s="29">
        <v>495.9</v>
      </c>
      <c r="S9" s="29">
        <v>5226786</v>
      </c>
      <c r="T9" s="30">
        <f t="shared" si="0"/>
        <v>0</v>
      </c>
      <c r="U9" s="30">
        <f t="shared" si="0"/>
        <v>0</v>
      </c>
      <c r="V9" s="30">
        <f t="shared" si="0"/>
        <v>0</v>
      </c>
      <c r="W9" s="30">
        <f t="shared" si="0"/>
        <v>0</v>
      </c>
      <c r="X9" s="30">
        <f t="shared" si="0"/>
        <v>0</v>
      </c>
      <c r="Y9" s="30">
        <f t="shared" si="0"/>
        <v>0</v>
      </c>
      <c r="Z9" s="30">
        <f t="shared" si="0"/>
        <v>0</v>
      </c>
      <c r="AA9" s="30">
        <f t="shared" si="0"/>
        <v>0</v>
      </c>
      <c r="AB9" s="30">
        <f t="shared" si="0"/>
        <v>0</v>
      </c>
      <c r="AC9" s="30">
        <f t="shared" si="0"/>
        <v>0</v>
      </c>
      <c r="AD9" s="30">
        <f t="shared" si="0"/>
        <v>0</v>
      </c>
      <c r="AE9" s="30">
        <f t="shared" si="0"/>
        <v>0</v>
      </c>
      <c r="AF9" s="30">
        <f t="shared" si="0"/>
        <v>0</v>
      </c>
      <c r="AG9" s="30">
        <f t="shared" si="0"/>
        <v>0</v>
      </c>
      <c r="AH9" s="30">
        <f t="shared" si="0"/>
        <v>0</v>
      </c>
      <c r="AI9" s="30">
        <f t="shared" si="0"/>
        <v>0</v>
      </c>
      <c r="AJ9" s="30">
        <f t="shared" si="0"/>
        <v>0</v>
      </c>
      <c r="AK9" s="30">
        <f t="shared" si="0"/>
        <v>0</v>
      </c>
      <c r="AL9" s="30">
        <f t="shared" si="0"/>
        <v>0</v>
      </c>
      <c r="AM9" s="30">
        <f t="shared" si="0"/>
        <v>0</v>
      </c>
      <c r="AN9" s="30">
        <f t="shared" si="0"/>
        <v>0</v>
      </c>
      <c r="AO9" s="30">
        <f t="shared" si="0"/>
        <v>0</v>
      </c>
      <c r="AP9" s="30">
        <f t="shared" si="0"/>
        <v>0</v>
      </c>
      <c r="AQ9" s="30">
        <f>SUM(AQ8)</f>
        <v>210000</v>
      </c>
      <c r="AR9" s="30">
        <f t="shared" si="0"/>
        <v>0</v>
      </c>
    </row>
  </sheetData>
  <mergeCells count="31">
    <mergeCell ref="B4:B5"/>
    <mergeCell ref="C4:C5"/>
    <mergeCell ref="D4:D5"/>
    <mergeCell ref="E4:E5"/>
    <mergeCell ref="A9:H9"/>
    <mergeCell ref="H4:H5"/>
    <mergeCell ref="F4:F5"/>
    <mergeCell ref="G4:G5"/>
    <mergeCell ref="A3:A5"/>
    <mergeCell ref="B3:H3"/>
    <mergeCell ref="T3:U4"/>
    <mergeCell ref="X3:X4"/>
    <mergeCell ref="V3:W4"/>
    <mergeCell ref="R3:S4"/>
    <mergeCell ref="I3:I4"/>
    <mergeCell ref="AB1:AR1"/>
    <mergeCell ref="AG3:AP3"/>
    <mergeCell ref="AQ3:AQ4"/>
    <mergeCell ref="AK4:AL4"/>
    <mergeCell ref="AM4:AN4"/>
    <mergeCell ref="AO4:AP4"/>
    <mergeCell ref="AG4:AH4"/>
    <mergeCell ref="AE3:AF4"/>
    <mergeCell ref="AI4:AJ4"/>
    <mergeCell ref="A2:AR2"/>
    <mergeCell ref="AR3:AR4"/>
    <mergeCell ref="AA3:AB4"/>
    <mergeCell ref="AC3:AD4"/>
    <mergeCell ref="Y3:Z4"/>
    <mergeCell ref="P3:Q4"/>
    <mergeCell ref="J3:O3"/>
  </mergeCells>
  <phoneticPr fontId="11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249977111117893"/>
    <pageSetUpPr fitToPage="1"/>
  </sheetPr>
  <dimension ref="A1:N9"/>
  <sheetViews>
    <sheetView tabSelected="1" view="pageBreakPreview" zoomScale="115" zoomScaleNormal="115" zoomScaleSheetLayoutView="115" workbookViewId="0">
      <selection activeCell="A9" sqref="A9:J9"/>
    </sheetView>
  </sheetViews>
  <sheetFormatPr defaultRowHeight="15"/>
  <cols>
    <col min="1" max="1" width="4.140625" customWidth="1"/>
    <col min="2" max="2" width="30.7109375" customWidth="1"/>
    <col min="3" max="3" width="9.28515625" customWidth="1"/>
    <col min="4" max="4" width="18.5703125" customWidth="1"/>
    <col min="5" max="12" width="9.85546875" customWidth="1"/>
    <col min="13" max="13" width="11.7109375" customWidth="1"/>
    <col min="14" max="14" width="11.85546875" customWidth="1"/>
  </cols>
  <sheetData>
    <row r="1" spans="1:14" ht="74.25" customHeight="1">
      <c r="A1" s="4"/>
      <c r="F1" s="85" t="s">
        <v>93</v>
      </c>
      <c r="G1" s="85"/>
      <c r="H1" s="85"/>
      <c r="I1" s="85"/>
      <c r="J1" s="85"/>
      <c r="K1" s="85"/>
      <c r="L1" s="85"/>
      <c r="M1" s="85"/>
      <c r="N1" s="85"/>
    </row>
    <row r="2" spans="1:14" ht="45" customHeight="1">
      <c r="A2" s="73" t="s">
        <v>59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62.25" customHeight="1">
      <c r="A3" s="86" t="s">
        <v>24</v>
      </c>
      <c r="B3" s="84" t="s">
        <v>68</v>
      </c>
      <c r="C3" s="89" t="s">
        <v>67</v>
      </c>
      <c r="D3" s="89" t="s">
        <v>17</v>
      </c>
      <c r="E3" s="84" t="s">
        <v>33</v>
      </c>
      <c r="F3" s="84"/>
      <c r="G3" s="84"/>
      <c r="H3" s="84"/>
      <c r="I3" s="84"/>
      <c r="J3" s="84" t="s">
        <v>16</v>
      </c>
      <c r="K3" s="84"/>
      <c r="L3" s="84"/>
      <c r="M3" s="84"/>
      <c r="N3" s="84"/>
    </row>
    <row r="4" spans="1:14">
      <c r="A4" s="87"/>
      <c r="B4" s="84"/>
      <c r="C4" s="89"/>
      <c r="D4" s="89"/>
      <c r="E4" s="2" t="s">
        <v>32</v>
      </c>
      <c r="F4" s="2" t="s">
        <v>31</v>
      </c>
      <c r="G4" s="2" t="s">
        <v>30</v>
      </c>
      <c r="H4" s="2" t="s">
        <v>29</v>
      </c>
      <c r="I4" s="2" t="s">
        <v>9</v>
      </c>
      <c r="J4" s="2" t="s">
        <v>32</v>
      </c>
      <c r="K4" s="2" t="s">
        <v>31</v>
      </c>
      <c r="L4" s="2" t="s">
        <v>30</v>
      </c>
      <c r="M4" s="2" t="s">
        <v>29</v>
      </c>
      <c r="N4" s="2" t="s">
        <v>9</v>
      </c>
    </row>
    <row r="5" spans="1:14">
      <c r="A5" s="88"/>
      <c r="B5" s="84"/>
      <c r="C5" s="3" t="s">
        <v>26</v>
      </c>
      <c r="D5" s="1" t="s">
        <v>3</v>
      </c>
      <c r="E5" s="1" t="s">
        <v>27</v>
      </c>
      <c r="F5" s="1" t="s">
        <v>27</v>
      </c>
      <c r="G5" s="1" t="s">
        <v>27</v>
      </c>
      <c r="H5" s="1" t="s">
        <v>27</v>
      </c>
      <c r="I5" s="1" t="s">
        <v>27</v>
      </c>
      <c r="J5" s="1" t="s">
        <v>2</v>
      </c>
      <c r="K5" s="1" t="s">
        <v>2</v>
      </c>
      <c r="L5" s="1" t="s">
        <v>2</v>
      </c>
      <c r="M5" s="1" t="s">
        <v>2</v>
      </c>
      <c r="N5" s="1" t="s">
        <v>2</v>
      </c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>
      <c r="A7" s="1" t="s">
        <v>73</v>
      </c>
      <c r="B7" s="2">
        <v>2023</v>
      </c>
      <c r="C7" s="38">
        <v>751.4</v>
      </c>
      <c r="D7" s="37">
        <v>45</v>
      </c>
      <c r="E7" s="37">
        <f t="shared" ref="E7:K7" si="0">SUM(E8)</f>
        <v>0</v>
      </c>
      <c r="F7" s="37">
        <f t="shared" si="0"/>
        <v>0</v>
      </c>
      <c r="G7" s="37">
        <f t="shared" si="0"/>
        <v>0</v>
      </c>
      <c r="H7" s="37">
        <f t="shared" si="0"/>
        <v>1</v>
      </c>
      <c r="I7" s="37">
        <f t="shared" si="0"/>
        <v>1</v>
      </c>
      <c r="J7" s="38">
        <f t="shared" si="0"/>
        <v>0</v>
      </c>
      <c r="K7" s="38">
        <f t="shared" si="0"/>
        <v>0</v>
      </c>
      <c r="L7" s="38">
        <v>5436786</v>
      </c>
      <c r="M7" s="38">
        <v>0</v>
      </c>
      <c r="N7" s="38">
        <v>5436786</v>
      </c>
    </row>
    <row r="8" spans="1:14" ht="25.5">
      <c r="A8" s="1">
        <v>1</v>
      </c>
      <c r="B8" s="47" t="s">
        <v>92</v>
      </c>
      <c r="C8" s="39">
        <v>751.4</v>
      </c>
      <c r="D8" s="36">
        <v>45</v>
      </c>
      <c r="E8" s="36">
        <v>0</v>
      </c>
      <c r="F8" s="36">
        <v>0</v>
      </c>
      <c r="G8" s="36">
        <v>0</v>
      </c>
      <c r="H8" s="36">
        <v>1</v>
      </c>
      <c r="I8" s="36">
        <v>1</v>
      </c>
      <c r="J8" s="39">
        <v>0</v>
      </c>
      <c r="K8" s="39">
        <v>0</v>
      </c>
      <c r="L8" s="39">
        <v>5436786</v>
      </c>
      <c r="M8" s="38">
        <v>0</v>
      </c>
      <c r="N8" s="38">
        <v>5436786</v>
      </c>
    </row>
    <row r="9" spans="1:14" ht="50.25" customHeight="1">
      <c r="A9" s="83" t="s">
        <v>75</v>
      </c>
      <c r="B9" s="83"/>
      <c r="C9" s="83"/>
      <c r="D9" s="83"/>
      <c r="E9" s="83"/>
      <c r="F9" s="83"/>
      <c r="G9" s="83"/>
      <c r="H9" s="83"/>
      <c r="I9" s="83"/>
      <c r="J9" s="83"/>
    </row>
  </sheetData>
  <mergeCells count="9">
    <mergeCell ref="A9:J9"/>
    <mergeCell ref="E3:I3"/>
    <mergeCell ref="J3:N3"/>
    <mergeCell ref="F1:N1"/>
    <mergeCell ref="A2:N2"/>
    <mergeCell ref="A3:A5"/>
    <mergeCell ref="B3:B5"/>
    <mergeCell ref="C3:C4"/>
    <mergeCell ref="D3:D4"/>
  </mergeCells>
  <phoneticPr fontId="1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перечень МКД</vt:lpstr>
      <vt:lpstr>виды ремонта</vt:lpstr>
      <vt:lpstr>показатели</vt:lpstr>
      <vt:lpstr>показатели!Область_печати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Пользователь</cp:lastModifiedBy>
  <cp:lastPrinted>2022-10-18T08:25:48Z</cp:lastPrinted>
  <dcterms:created xsi:type="dcterms:W3CDTF">2014-04-04T11:20:04Z</dcterms:created>
  <dcterms:modified xsi:type="dcterms:W3CDTF">2022-10-18T08:26:19Z</dcterms:modified>
</cp:coreProperties>
</file>